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wner\Documents\Assets\Current Register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H55" i="1" l="1"/>
  <c r="H39" i="1" l="1"/>
  <c r="H17" i="1" l="1"/>
  <c r="G70" i="1" l="1"/>
  <c r="H69" i="1"/>
  <c r="H70" i="1" l="1"/>
</calcChain>
</file>

<file path=xl/sharedStrings.xml><?xml version="1.0" encoding="utf-8"?>
<sst xmlns="http://schemas.openxmlformats.org/spreadsheetml/2006/main" count="279" uniqueCount="142">
  <si>
    <t>No. of</t>
  </si>
  <si>
    <t>Item</t>
  </si>
  <si>
    <t>Valuation for insurance</t>
  </si>
  <si>
    <t>New for old basis</t>
  </si>
  <si>
    <t>COUNCIL CHAMBER</t>
  </si>
  <si>
    <t>Featherstone flag and pole</t>
  </si>
  <si>
    <t>No Value</t>
  </si>
  <si>
    <t>Light wood chairs with blue material seating</t>
  </si>
  <si>
    <t>Town Mayor’s board</t>
  </si>
  <si>
    <t>War Memorial plaques</t>
  </si>
  <si>
    <t>Assorted shields/trophies/cups</t>
  </si>
  <si>
    <t>Town Charter</t>
  </si>
  <si>
    <t>Coat of Arms - reduced ’13 MIN204/13 was £5561</t>
  </si>
  <si>
    <t>Gavel and base</t>
  </si>
  <si>
    <t>Red Velvet Ropes and Stands</t>
  </si>
  <si>
    <t>CIVIC REGALIA</t>
  </si>
  <si>
    <t>Mayor’s Jewel &amp; Chain</t>
  </si>
  <si>
    <t>Increased March 2020</t>
  </si>
  <si>
    <t>Chairman of Rural Council used as Deputy Mayor and Chain</t>
  </si>
  <si>
    <t>OPENSPACES &amp; STORAGE SHED</t>
  </si>
  <si>
    <t>6 arm basket trees (650.00 each)</t>
  </si>
  <si>
    <t>War Horse Sculpture</t>
  </si>
  <si>
    <t>Tommy Sculptures</t>
  </si>
  <si>
    <t>MAIN OFFICE</t>
  </si>
  <si>
    <t>Small light oak style storage cabinet</t>
  </si>
  <si>
    <t>Silver medal filing cabinets</t>
  </si>
  <si>
    <t>2 shelve oak style filing cabinet</t>
  </si>
  <si>
    <t>Pitney Bowes franking machine</t>
  </si>
  <si>
    <t>Oak style 2-door storage cupboard</t>
  </si>
  <si>
    <t>Sectional seating units (blue material covering)</t>
  </si>
  <si>
    <t>Office chairs</t>
  </si>
  <si>
    <t xml:space="preserve">Pixl monitors </t>
  </si>
  <si>
    <t>Portable PA system</t>
  </si>
  <si>
    <t>Canon Powershot SX710HS digital red camera</t>
  </si>
  <si>
    <t>COMMUNITY CENTRE</t>
  </si>
  <si>
    <t>Miner Banner including glass case and cover (added 13/03/19)</t>
  </si>
  <si>
    <t>War Horse Painting &amp; Frame</t>
  </si>
  <si>
    <t>Orginal Miners Mould</t>
  </si>
  <si>
    <t>Benq Digitial Projector</t>
  </si>
  <si>
    <t>Sapphire Tentioned Projector Screen</t>
  </si>
  <si>
    <t>Clever Acoustics Speakers &amp; Amplifier</t>
  </si>
  <si>
    <t>Remote blinds</t>
  </si>
  <si>
    <t>Total value of insured assets</t>
  </si>
  <si>
    <t>Present Y/N</t>
  </si>
  <si>
    <t>Y</t>
  </si>
  <si>
    <t>Comments</t>
  </si>
  <si>
    <t>Berko Boiler</t>
  </si>
  <si>
    <t>Foldable Chairs</t>
  </si>
  <si>
    <t>Fighting From Home</t>
  </si>
  <si>
    <t>Added June 2022</t>
  </si>
  <si>
    <t>Miners Plates</t>
  </si>
  <si>
    <t>Grit Bins</t>
  </si>
  <si>
    <t>CCTV System (including 21" monitor, 2x HD cameras &amp; hard drive)</t>
  </si>
  <si>
    <t>Storage Container</t>
  </si>
  <si>
    <t>6ft x 2ft Go-Pak Tables</t>
  </si>
  <si>
    <t>Defibrillators (Ipad SP1) and cabinets (Library, North Featherstone Post Office, Nisa (Priory Road), Streethouse,Green Lane &amp; Veterans Hub)</t>
  </si>
  <si>
    <t>Added September 2024</t>
  </si>
  <si>
    <t>ASSET REGISTER 2025</t>
  </si>
  <si>
    <t>Panama Polyester Mayoral Robes</t>
  </si>
  <si>
    <t>Lace Sleeves</t>
  </si>
  <si>
    <t>Jabot</t>
  </si>
  <si>
    <t>Mayoral Bicorn</t>
  </si>
  <si>
    <t>Donated by Cllr D Longley 2025</t>
  </si>
  <si>
    <t>Reduced from 24 to 21 as a few have now broken due to age</t>
  </si>
  <si>
    <t>Pit Wheel Sculpture</t>
  </si>
  <si>
    <t>Purchase Cost</t>
  </si>
  <si>
    <t>2129.00</t>
  </si>
  <si>
    <t>600.00</t>
  </si>
  <si>
    <t>£3038.40</t>
  </si>
  <si>
    <t>£995.00 each</t>
  </si>
  <si>
    <t>498.50 each</t>
  </si>
  <si>
    <t>£790.00 each defib Cabinets £490.00 each</t>
  </si>
  <si>
    <t>72000</t>
  </si>
  <si>
    <t>50000</t>
  </si>
  <si>
    <t>30000</t>
  </si>
  <si>
    <t>832.00 each</t>
  </si>
  <si>
    <t>674.00</t>
  </si>
  <si>
    <t>199.00 each</t>
  </si>
  <si>
    <t>79.00 each</t>
  </si>
  <si>
    <t xml:space="preserve">Desks with 3 drawer under desk pedastals </t>
  </si>
  <si>
    <t>119.00 each</t>
  </si>
  <si>
    <t>Leased so no purchase costs</t>
  </si>
  <si>
    <t>110.00 each</t>
  </si>
  <si>
    <t>Desktop Computers</t>
  </si>
  <si>
    <t>600.00 each</t>
  </si>
  <si>
    <t>N/K</t>
  </si>
  <si>
    <t>737.30</t>
  </si>
  <si>
    <t>1392.00</t>
  </si>
  <si>
    <t>1110.49</t>
  </si>
  <si>
    <t>£1 each</t>
  </si>
  <si>
    <t>129.99</t>
  </si>
  <si>
    <t>1183.00</t>
  </si>
  <si>
    <t>1518.00</t>
  </si>
  <si>
    <t>103.50</t>
  </si>
  <si>
    <t>134.00</t>
  </si>
  <si>
    <t>575.00</t>
  </si>
  <si>
    <t>650.00</t>
  </si>
  <si>
    <t>Wet/Dry Vaccum Cleaner</t>
  </si>
  <si>
    <t>94.99</t>
  </si>
  <si>
    <t>Acquired on</t>
  </si>
  <si>
    <t>Responsibility</t>
  </si>
  <si>
    <t>04/05/2023</t>
  </si>
  <si>
    <t>Not known</t>
  </si>
  <si>
    <t>Not Known</t>
  </si>
  <si>
    <t xml:space="preserve">Not known </t>
  </si>
  <si>
    <t>not known</t>
  </si>
  <si>
    <t>June 2022</t>
  </si>
  <si>
    <t>7368.00</t>
  </si>
  <si>
    <t>1974</t>
  </si>
  <si>
    <t>May 2025</t>
  </si>
  <si>
    <t>March 2024</t>
  </si>
  <si>
    <t xml:space="preserve">Ackton - All Saints Church - Bradley Arms - Community Centre - June 2022 (495.66) , Green Lane - Mill Pond Meadow - January 2023 (995.00), Old Snydale - Pontefract Road - Priory Estate -  </t>
  </si>
  <si>
    <t xml:space="preserve">Noticeboards </t>
  </si>
  <si>
    <t>Staff</t>
  </si>
  <si>
    <t>Staff/Mayor</t>
  </si>
  <si>
    <t>Staff/Deputy mayor</t>
  </si>
  <si>
    <t>Staff/Councillors</t>
  </si>
  <si>
    <t>Staff/Guardian</t>
  </si>
  <si>
    <t>Council</t>
  </si>
  <si>
    <t>March 2019</t>
  </si>
  <si>
    <t>September 2024</t>
  </si>
  <si>
    <t>177.82 each</t>
  </si>
  <si>
    <t>March 2021</t>
  </si>
  <si>
    <t>May 2018</t>
  </si>
  <si>
    <t>1 in 2014 2 in 2015 2 in 2016</t>
  </si>
  <si>
    <t>Gala Tents</t>
  </si>
  <si>
    <t>3rd May 2019</t>
  </si>
  <si>
    <t>25th August 2021</t>
  </si>
  <si>
    <t>2019</t>
  </si>
  <si>
    <t xml:space="preserve"> 2019</t>
  </si>
  <si>
    <t>2024</t>
  </si>
  <si>
    <t>Prior 2014</t>
  </si>
  <si>
    <t>July 2014</t>
  </si>
  <si>
    <t>Oak storage cupboards (bespoke)</t>
  </si>
  <si>
    <t>Library - August 2017, Streethouse -January 2019 Green Lane, Nisa, Veterans Hub, Post Office -  March 2022</t>
  </si>
  <si>
    <t>August 2020</t>
  </si>
  <si>
    <t>April 2019</t>
  </si>
  <si>
    <t>Donated by resident</t>
  </si>
  <si>
    <t>2021</t>
  </si>
  <si>
    <t>December 2021</t>
  </si>
  <si>
    <t>July 2023</t>
  </si>
  <si>
    <t>August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</si>
</sst>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£&quot;#,##0;[Red]\-&quot;£&quot;#,##0"/>
    <numFmt numFmtId="8" formatCode="&quot;£&quot;#,##0.00;[Red]\-&quot;£&quot;#,##0.00"/>
    <numFmt numFmtId="43" formatCode="_-* #,##0.00_-;\-* #,##0.00_-;_-* &quot;-&quot;??_-;_-@_-"/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10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10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/>
    <xf numFmtId="0" fontId="2" fillId="0" borderId="27" xfId="0" applyFont="1" applyBorder="1" applyAlignment="1">
      <alignment horizontal="right"/>
    </xf>
    <xf numFmtId="164" fontId="1" fillId="0" borderId="28" xfId="0" applyNumberFormat="1" applyFont="1" applyBorder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5" xfId="0" applyFont="1" applyBorder="1" applyAlignment="1">
      <alignment horizontal="right" vertical="center" wrapText="1"/>
    </xf>
    <xf numFmtId="164" fontId="4" fillId="0" borderId="6" xfId="0" applyNumberFormat="1" applyFont="1" applyBorder="1"/>
    <xf numFmtId="0" fontId="4" fillId="0" borderId="8" xfId="0" applyFont="1" applyBorder="1" applyAlignment="1">
      <alignment horizontal="right" vertical="center" wrapText="1"/>
    </xf>
    <xf numFmtId="164" fontId="4" fillId="0" borderId="9" xfId="0" applyNumberFormat="1" applyFont="1" applyBorder="1"/>
    <xf numFmtId="0" fontId="4" fillId="0" borderId="11" xfId="0" applyFont="1" applyBorder="1" applyAlignment="1">
      <alignment vertical="center"/>
    </xf>
    <xf numFmtId="0" fontId="3" fillId="0" borderId="12" xfId="0" applyFont="1" applyBorder="1"/>
    <xf numFmtId="49" fontId="3" fillId="0" borderId="12" xfId="0" applyNumberFormat="1" applyFont="1" applyBorder="1" applyAlignment="1">
      <alignment horizontal="center"/>
    </xf>
    <xf numFmtId="0" fontId="3" fillId="0" borderId="12" xfId="0" applyFont="1" applyBorder="1" applyAlignment="1">
      <alignment horizontal="right"/>
    </xf>
    <xf numFmtId="164" fontId="4" fillId="0" borderId="13" xfId="0" applyNumberFormat="1" applyFont="1" applyBorder="1"/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3" fontId="3" fillId="0" borderId="8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/>
    <xf numFmtId="6" fontId="3" fillId="0" borderId="8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49" fontId="3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/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164" fontId="4" fillId="0" borderId="3" xfId="0" applyNumberFormat="1" applyFont="1" applyBorder="1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/>
    </xf>
    <xf numFmtId="164" fontId="4" fillId="0" borderId="14" xfId="0" applyNumberFormat="1" applyFont="1" applyBorder="1"/>
    <xf numFmtId="8" fontId="3" fillId="0" borderId="8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164" fontId="4" fillId="0" borderId="17" xfId="0" applyNumberFormat="1" applyFont="1" applyBorder="1"/>
    <xf numFmtId="164" fontId="3" fillId="0" borderId="0" xfId="0" applyNumberFormat="1" applyFont="1" applyAlignment="1">
      <alignment horizontal="right" vertical="center" wrapText="1"/>
    </xf>
    <xf numFmtId="164" fontId="4" fillId="0" borderId="18" xfId="0" applyNumberFormat="1" applyFont="1" applyBorder="1"/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8" fontId="3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/>
    <xf numFmtId="0" fontId="3" fillId="0" borderId="8" xfId="0" applyFont="1" applyBorder="1" applyAlignment="1">
      <alignment horizontal="right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8" fontId="4" fillId="0" borderId="24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vertical="center" wrapText="1"/>
    </xf>
    <xf numFmtId="164" fontId="1" fillId="0" borderId="32" xfId="0" applyNumberFormat="1" applyFont="1" applyBorder="1"/>
    <xf numFmtId="4" fontId="4" fillId="0" borderId="9" xfId="0" applyNumberFormat="1" applyFont="1" applyBorder="1" applyAlignment="1">
      <alignment vertical="center" wrapText="1"/>
    </xf>
    <xf numFmtId="164" fontId="4" fillId="0" borderId="32" xfId="0" applyNumberFormat="1" applyFont="1" applyBorder="1"/>
    <xf numFmtId="0" fontId="3" fillId="0" borderId="10" xfId="0" applyFont="1" applyBorder="1" applyAlignment="1">
      <alignment vertical="center" wrapText="1"/>
    </xf>
    <xf numFmtId="0" fontId="3" fillId="0" borderId="10" xfId="0" applyFont="1" applyBorder="1"/>
    <xf numFmtId="0" fontId="2" fillId="0" borderId="10" xfId="0" applyFont="1" applyBorder="1"/>
    <xf numFmtId="0" fontId="3" fillId="0" borderId="9" xfId="0" applyFont="1" applyBorder="1"/>
    <xf numFmtId="0" fontId="3" fillId="0" borderId="8" xfId="0" applyFont="1" applyBorder="1" applyAlignment="1">
      <alignment wrapText="1"/>
    </xf>
    <xf numFmtId="164" fontId="4" fillId="0" borderId="8" xfId="0" applyNumberFormat="1" applyFont="1" applyBorder="1"/>
    <xf numFmtId="0" fontId="3" fillId="0" borderId="8" xfId="0" applyFont="1" applyBorder="1" applyAlignment="1">
      <alignment vertical="center"/>
    </xf>
    <xf numFmtId="8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3" fillId="0" borderId="8" xfId="0" applyFont="1" applyBorder="1"/>
    <xf numFmtId="49" fontId="4" fillId="0" borderId="5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8" fontId="3" fillId="0" borderId="8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topLeftCell="A55" workbookViewId="0">
      <selection activeCell="G69" sqref="G69"/>
    </sheetView>
  </sheetViews>
  <sheetFormatPr defaultRowHeight="15" x14ac:dyDescent="0.25"/>
  <cols>
    <col min="1" max="1" width="4.7109375" customWidth="1"/>
    <col min="2" max="2" width="27.7109375" customWidth="1"/>
    <col min="3" max="3" width="9.140625" style="12"/>
    <col min="4" max="4" width="14" style="12" customWidth="1"/>
    <col min="5" max="5" width="10.42578125" style="12" customWidth="1"/>
    <col min="6" max="6" width="16" style="12" customWidth="1"/>
    <col min="7" max="7" width="19" customWidth="1"/>
    <col min="8" max="8" width="31.42578125" customWidth="1"/>
  </cols>
  <sheetData>
    <row r="1" spans="1:8" ht="15.75" thickBot="1" x14ac:dyDescent="0.3">
      <c r="A1" s="91" t="s">
        <v>57</v>
      </c>
      <c r="B1" s="92"/>
      <c r="C1" s="92"/>
      <c r="D1" s="92"/>
      <c r="E1" s="92"/>
      <c r="F1" s="92"/>
      <c r="G1" s="92"/>
      <c r="H1" s="93"/>
    </row>
    <row r="2" spans="1:8" ht="30" x14ac:dyDescent="0.25">
      <c r="A2" s="94" t="s">
        <v>0</v>
      </c>
      <c r="B2" s="96" t="s">
        <v>1</v>
      </c>
      <c r="C2" s="98" t="s">
        <v>43</v>
      </c>
      <c r="D2" s="84" t="s">
        <v>99</v>
      </c>
      <c r="E2" s="78" t="s">
        <v>65</v>
      </c>
      <c r="F2" s="84" t="s">
        <v>100</v>
      </c>
      <c r="G2" s="13" t="s">
        <v>2</v>
      </c>
      <c r="H2" s="14" t="s">
        <v>45</v>
      </c>
    </row>
    <row r="3" spans="1:8" x14ac:dyDescent="0.25">
      <c r="A3" s="95"/>
      <c r="B3" s="97"/>
      <c r="C3" s="99"/>
      <c r="D3" s="85"/>
      <c r="E3" s="79"/>
      <c r="F3" s="85"/>
      <c r="G3" s="15" t="s">
        <v>3</v>
      </c>
      <c r="H3" s="16"/>
    </row>
    <row r="4" spans="1:8" ht="15.75" thickBot="1" x14ac:dyDescent="0.3">
      <c r="A4" s="1"/>
      <c r="B4" s="2"/>
      <c r="C4" s="9"/>
      <c r="D4" s="9"/>
      <c r="E4" s="9"/>
      <c r="F4" s="9"/>
      <c r="G4" s="3"/>
      <c r="H4" s="66"/>
    </row>
    <row r="5" spans="1:8" x14ac:dyDescent="0.25">
      <c r="A5" s="17" t="s">
        <v>4</v>
      </c>
      <c r="B5" s="18"/>
      <c r="C5" s="19"/>
      <c r="D5" s="19"/>
      <c r="E5" s="19"/>
      <c r="F5" s="19"/>
      <c r="G5" s="20"/>
      <c r="H5" s="21"/>
    </row>
    <row r="6" spans="1:8" x14ac:dyDescent="0.25">
      <c r="A6" s="22">
        <v>6</v>
      </c>
      <c r="B6" s="23" t="s">
        <v>54</v>
      </c>
      <c r="C6" s="24" t="s">
        <v>44</v>
      </c>
      <c r="D6" s="86" t="s">
        <v>101</v>
      </c>
      <c r="E6" s="24" t="s">
        <v>66</v>
      </c>
      <c r="F6" s="86" t="s">
        <v>113</v>
      </c>
      <c r="G6" s="25">
        <v>2000</v>
      </c>
      <c r="H6" s="26"/>
    </row>
    <row r="7" spans="1:8" ht="28.5" x14ac:dyDescent="0.25">
      <c r="A7" s="22">
        <v>1</v>
      </c>
      <c r="B7" s="23" t="s">
        <v>5</v>
      </c>
      <c r="C7" s="24" t="s">
        <v>44</v>
      </c>
      <c r="D7" s="86" t="s">
        <v>131</v>
      </c>
      <c r="E7" s="24" t="s">
        <v>102</v>
      </c>
      <c r="F7" s="86" t="s">
        <v>113</v>
      </c>
      <c r="G7" s="25">
        <v>400</v>
      </c>
      <c r="H7" s="26"/>
    </row>
    <row r="8" spans="1:8" ht="29.25" x14ac:dyDescent="0.25">
      <c r="A8" s="22">
        <v>21</v>
      </c>
      <c r="B8" s="23" t="s">
        <v>7</v>
      </c>
      <c r="C8" s="24" t="s">
        <v>44</v>
      </c>
      <c r="D8" s="86" t="s">
        <v>131</v>
      </c>
      <c r="E8" s="24" t="s">
        <v>102</v>
      </c>
      <c r="F8" s="86" t="s">
        <v>113</v>
      </c>
      <c r="G8" s="25">
        <v>1000</v>
      </c>
      <c r="H8" s="77" t="s">
        <v>63</v>
      </c>
    </row>
    <row r="9" spans="1:8" ht="28.5" x14ac:dyDescent="0.25">
      <c r="A9" s="22">
        <v>1</v>
      </c>
      <c r="B9" s="23" t="s">
        <v>8</v>
      </c>
      <c r="C9" s="24" t="s">
        <v>44</v>
      </c>
      <c r="D9" s="86" t="s">
        <v>131</v>
      </c>
      <c r="E9" s="24" t="s">
        <v>102</v>
      </c>
      <c r="F9" s="86" t="s">
        <v>113</v>
      </c>
      <c r="G9" s="25">
        <v>1000</v>
      </c>
      <c r="H9" s="26"/>
    </row>
    <row r="10" spans="1:8" ht="28.5" x14ac:dyDescent="0.25">
      <c r="A10" s="22">
        <v>2</v>
      </c>
      <c r="B10" s="23" t="s">
        <v>9</v>
      </c>
      <c r="C10" s="24" t="s">
        <v>44</v>
      </c>
      <c r="D10" s="86" t="s">
        <v>131</v>
      </c>
      <c r="E10" s="24" t="s">
        <v>102</v>
      </c>
      <c r="F10" s="86" t="s">
        <v>113</v>
      </c>
      <c r="G10" s="25">
        <v>1000</v>
      </c>
      <c r="H10" s="26"/>
    </row>
    <row r="11" spans="1:8" ht="28.5" x14ac:dyDescent="0.25">
      <c r="A11" s="22">
        <v>12</v>
      </c>
      <c r="B11" s="23" t="s">
        <v>10</v>
      </c>
      <c r="C11" s="24" t="s">
        <v>44</v>
      </c>
      <c r="D11" s="86" t="s">
        <v>131</v>
      </c>
      <c r="E11" s="24" t="s">
        <v>102</v>
      </c>
      <c r="F11" s="86" t="s">
        <v>113</v>
      </c>
      <c r="G11" s="25">
        <v>1000</v>
      </c>
      <c r="H11" s="26"/>
    </row>
    <row r="12" spans="1:8" x14ac:dyDescent="0.25">
      <c r="A12" s="22">
        <v>1</v>
      </c>
      <c r="B12" s="23" t="s">
        <v>11</v>
      </c>
      <c r="C12" s="24" t="s">
        <v>44</v>
      </c>
      <c r="D12" s="86" t="s">
        <v>131</v>
      </c>
      <c r="E12" s="24" t="s">
        <v>105</v>
      </c>
      <c r="F12" s="86" t="s">
        <v>113</v>
      </c>
      <c r="G12" s="27">
        <v>1000</v>
      </c>
      <c r="H12" s="26"/>
    </row>
    <row r="13" spans="1:8" ht="28.5" x14ac:dyDescent="0.25">
      <c r="A13" s="22">
        <v>1</v>
      </c>
      <c r="B13" s="23" t="s">
        <v>12</v>
      </c>
      <c r="C13" s="24" t="s">
        <v>44</v>
      </c>
      <c r="D13" s="86" t="s">
        <v>131</v>
      </c>
      <c r="E13" s="24" t="s">
        <v>102</v>
      </c>
      <c r="F13" s="86" t="s">
        <v>113</v>
      </c>
      <c r="G13" s="27">
        <v>500</v>
      </c>
      <c r="H13" s="26"/>
    </row>
    <row r="14" spans="1:8" ht="28.5" x14ac:dyDescent="0.25">
      <c r="A14" s="22">
        <v>1</v>
      </c>
      <c r="B14" s="23" t="s">
        <v>13</v>
      </c>
      <c r="C14" s="24" t="s">
        <v>44</v>
      </c>
      <c r="D14" s="86" t="s">
        <v>131</v>
      </c>
      <c r="E14" s="24" t="s">
        <v>102</v>
      </c>
      <c r="F14" s="86" t="s">
        <v>113</v>
      </c>
      <c r="G14" s="25">
        <v>100</v>
      </c>
      <c r="H14" s="26"/>
    </row>
    <row r="15" spans="1:8" ht="28.5" x14ac:dyDescent="0.25">
      <c r="A15" s="22">
        <v>8</v>
      </c>
      <c r="B15" s="23" t="s">
        <v>14</v>
      </c>
      <c r="C15" s="24" t="s">
        <v>44</v>
      </c>
      <c r="D15" s="86" t="s">
        <v>132</v>
      </c>
      <c r="E15" s="24" t="s">
        <v>67</v>
      </c>
      <c r="F15" s="86" t="s">
        <v>113</v>
      </c>
      <c r="G15" s="25">
        <v>1000</v>
      </c>
      <c r="H15" s="26"/>
    </row>
    <row r="16" spans="1:8" ht="28.5" x14ac:dyDescent="0.25">
      <c r="A16" s="22">
        <v>6</v>
      </c>
      <c r="B16" s="23" t="s">
        <v>133</v>
      </c>
      <c r="C16" s="24" t="s">
        <v>44</v>
      </c>
      <c r="D16" s="86" t="s">
        <v>106</v>
      </c>
      <c r="E16" s="24" t="s">
        <v>107</v>
      </c>
      <c r="F16" s="86" t="s">
        <v>113</v>
      </c>
      <c r="G16" s="27">
        <v>8367</v>
      </c>
      <c r="H16" s="26"/>
    </row>
    <row r="17" spans="1:8" x14ac:dyDescent="0.25">
      <c r="A17" s="28"/>
      <c r="B17" s="29"/>
      <c r="C17" s="30"/>
      <c r="D17" s="30"/>
      <c r="E17" s="30"/>
      <c r="F17" s="30"/>
      <c r="G17" s="15"/>
      <c r="H17" s="16">
        <f>SUM(G6:G16)</f>
        <v>17367</v>
      </c>
    </row>
    <row r="18" spans="1:8" ht="15.75" thickBot="1" x14ac:dyDescent="0.3">
      <c r="A18" s="1"/>
      <c r="B18" s="2"/>
      <c r="C18" s="10"/>
      <c r="D18" s="10"/>
      <c r="E18" s="10"/>
      <c r="F18" s="10"/>
      <c r="G18" s="3"/>
      <c r="H18" s="66"/>
    </row>
    <row r="19" spans="1:8" ht="15.75" thickBot="1" x14ac:dyDescent="0.3">
      <c r="A19" s="31" t="s">
        <v>15</v>
      </c>
      <c r="B19" s="32"/>
      <c r="C19" s="33"/>
      <c r="D19" s="33"/>
      <c r="E19" s="33"/>
      <c r="F19" s="33"/>
      <c r="G19" s="34"/>
      <c r="H19" s="35"/>
    </row>
    <row r="20" spans="1:8" ht="28.5" x14ac:dyDescent="0.25">
      <c r="A20" s="36">
        <v>1</v>
      </c>
      <c r="B20" s="37" t="s">
        <v>16</v>
      </c>
      <c r="C20" s="38" t="s">
        <v>44</v>
      </c>
      <c r="D20" s="38" t="s">
        <v>108</v>
      </c>
      <c r="E20" s="38" t="s">
        <v>102</v>
      </c>
      <c r="F20" s="38" t="s">
        <v>114</v>
      </c>
      <c r="G20" s="39">
        <v>11036.54</v>
      </c>
      <c r="H20" s="14" t="s">
        <v>17</v>
      </c>
    </row>
    <row r="21" spans="1:8" ht="42.75" x14ac:dyDescent="0.25">
      <c r="A21" s="22">
        <v>1</v>
      </c>
      <c r="B21" s="23" t="s">
        <v>18</v>
      </c>
      <c r="C21" s="24" t="s">
        <v>44</v>
      </c>
      <c r="D21" s="86" t="s">
        <v>108</v>
      </c>
      <c r="E21" s="24" t="s">
        <v>102</v>
      </c>
      <c r="F21" s="86" t="s">
        <v>115</v>
      </c>
      <c r="G21" s="40">
        <v>11036.54</v>
      </c>
      <c r="H21" s="16"/>
    </row>
    <row r="22" spans="1:8" ht="28.5" x14ac:dyDescent="0.25">
      <c r="A22" s="22">
        <v>1</v>
      </c>
      <c r="B22" s="23" t="s">
        <v>58</v>
      </c>
      <c r="C22" s="24" t="s">
        <v>44</v>
      </c>
      <c r="D22" s="86" t="s">
        <v>109</v>
      </c>
      <c r="E22" s="24" t="s">
        <v>92</v>
      </c>
      <c r="F22" s="86" t="s">
        <v>114</v>
      </c>
      <c r="G22" s="40">
        <v>1518</v>
      </c>
      <c r="H22" s="26" t="s">
        <v>62</v>
      </c>
    </row>
    <row r="23" spans="1:8" x14ac:dyDescent="0.25">
      <c r="A23" s="22">
        <v>2</v>
      </c>
      <c r="B23" s="23" t="s">
        <v>59</v>
      </c>
      <c r="C23" s="24" t="s">
        <v>44</v>
      </c>
      <c r="D23" s="86" t="s">
        <v>109</v>
      </c>
      <c r="E23" s="24" t="s">
        <v>93</v>
      </c>
      <c r="F23" s="86" t="s">
        <v>114</v>
      </c>
      <c r="G23" s="40">
        <v>103.5</v>
      </c>
      <c r="H23" s="26" t="s">
        <v>62</v>
      </c>
    </row>
    <row r="24" spans="1:8" x14ac:dyDescent="0.25">
      <c r="A24" s="22">
        <v>1</v>
      </c>
      <c r="B24" s="23" t="s">
        <v>60</v>
      </c>
      <c r="C24" s="24" t="s">
        <v>44</v>
      </c>
      <c r="D24" s="86" t="s">
        <v>109</v>
      </c>
      <c r="E24" s="24" t="s">
        <v>94</v>
      </c>
      <c r="F24" s="86" t="s">
        <v>114</v>
      </c>
      <c r="G24" s="40">
        <v>134</v>
      </c>
      <c r="H24" s="26" t="s">
        <v>62</v>
      </c>
    </row>
    <row r="25" spans="1:8" x14ac:dyDescent="0.25">
      <c r="A25" s="22">
        <v>1</v>
      </c>
      <c r="B25" s="23" t="s">
        <v>61</v>
      </c>
      <c r="C25" s="24" t="s">
        <v>44</v>
      </c>
      <c r="D25" s="86" t="s">
        <v>109</v>
      </c>
      <c r="E25" s="24" t="s">
        <v>95</v>
      </c>
      <c r="F25" s="86" t="s">
        <v>114</v>
      </c>
      <c r="G25" s="40">
        <v>575</v>
      </c>
      <c r="H25" s="26" t="s">
        <v>62</v>
      </c>
    </row>
    <row r="26" spans="1:8" x14ac:dyDescent="0.25">
      <c r="A26" s="28"/>
      <c r="B26" s="29"/>
      <c r="C26" s="24"/>
      <c r="D26" s="86"/>
      <c r="E26" s="24"/>
      <c r="F26" s="86"/>
      <c r="G26" s="41"/>
      <c r="H26" s="67">
        <f>SUM(G20:G25)</f>
        <v>24403.58</v>
      </c>
    </row>
    <row r="27" spans="1:8" ht="15.75" thickBot="1" x14ac:dyDescent="0.3">
      <c r="A27" s="42"/>
      <c r="B27" s="43"/>
      <c r="G27" s="44"/>
      <c r="H27" s="68"/>
    </row>
    <row r="28" spans="1:8" x14ac:dyDescent="0.25">
      <c r="A28" s="17" t="s">
        <v>19</v>
      </c>
      <c r="B28" s="18"/>
      <c r="C28" s="19"/>
      <c r="D28" s="19"/>
      <c r="E28" s="19"/>
      <c r="F28" s="19"/>
      <c r="G28" s="20"/>
      <c r="H28" s="45"/>
    </row>
    <row r="29" spans="1:8" x14ac:dyDescent="0.25">
      <c r="A29" s="82">
        <v>1</v>
      </c>
      <c r="B29" s="83" t="s">
        <v>53</v>
      </c>
      <c r="C29" s="30" t="s">
        <v>44</v>
      </c>
      <c r="D29" s="30" t="s">
        <v>110</v>
      </c>
      <c r="E29" s="30" t="s">
        <v>68</v>
      </c>
      <c r="F29" s="30" t="s">
        <v>113</v>
      </c>
      <c r="G29" s="76">
        <v>3300</v>
      </c>
      <c r="H29" s="74"/>
    </row>
    <row r="30" spans="1:8" ht="228" x14ac:dyDescent="0.25">
      <c r="A30" s="22">
        <v>9</v>
      </c>
      <c r="B30" s="23" t="s">
        <v>112</v>
      </c>
      <c r="C30" s="24" t="s">
        <v>44</v>
      </c>
      <c r="D30" s="86" t="s">
        <v>111</v>
      </c>
      <c r="E30" s="24" t="s">
        <v>69</v>
      </c>
      <c r="F30" s="86" t="s">
        <v>116</v>
      </c>
      <c r="G30" s="46">
        <v>3350</v>
      </c>
      <c r="H30" s="16"/>
    </row>
    <row r="31" spans="1:8" ht="42.75" x14ac:dyDescent="0.25">
      <c r="A31" s="22">
        <v>5</v>
      </c>
      <c r="B31" s="23" t="s">
        <v>125</v>
      </c>
      <c r="C31" s="24" t="s">
        <v>44</v>
      </c>
      <c r="D31" s="86" t="s">
        <v>124</v>
      </c>
      <c r="E31" s="24" t="s">
        <v>70</v>
      </c>
      <c r="F31" s="86" t="s">
        <v>113</v>
      </c>
      <c r="G31" s="46">
        <v>3349.95</v>
      </c>
      <c r="H31" s="16"/>
    </row>
    <row r="32" spans="1:8" ht="142.5" x14ac:dyDescent="0.25">
      <c r="A32" s="23">
        <v>4</v>
      </c>
      <c r="B32" s="23" t="s">
        <v>55</v>
      </c>
      <c r="C32" s="24" t="s">
        <v>44</v>
      </c>
      <c r="D32" s="86" t="s">
        <v>134</v>
      </c>
      <c r="E32" s="24" t="s">
        <v>71</v>
      </c>
      <c r="F32" s="86" t="s">
        <v>117</v>
      </c>
      <c r="G32" s="46">
        <v>5150</v>
      </c>
      <c r="H32" s="74"/>
    </row>
    <row r="33" spans="1:8" ht="28.5" x14ac:dyDescent="0.25">
      <c r="A33" s="23">
        <v>2</v>
      </c>
      <c r="B33" s="23" t="s">
        <v>20</v>
      </c>
      <c r="C33" s="24" t="s">
        <v>44</v>
      </c>
      <c r="D33" s="86" t="s">
        <v>131</v>
      </c>
      <c r="E33" s="24" t="s">
        <v>96</v>
      </c>
      <c r="F33" s="86" t="s">
        <v>113</v>
      </c>
      <c r="G33" s="58">
        <v>1950</v>
      </c>
      <c r="H33" s="74"/>
    </row>
    <row r="34" spans="1:8" x14ac:dyDescent="0.25">
      <c r="A34" s="48">
        <v>1</v>
      </c>
      <c r="B34" s="49" t="s">
        <v>21</v>
      </c>
      <c r="C34" s="38" t="s">
        <v>44</v>
      </c>
      <c r="D34" s="87" t="s">
        <v>123</v>
      </c>
      <c r="E34" s="59" t="s">
        <v>72</v>
      </c>
      <c r="F34" s="59" t="s">
        <v>118</v>
      </c>
      <c r="G34" s="51">
        <v>79567.5</v>
      </c>
      <c r="H34" s="50"/>
    </row>
    <row r="35" spans="1:8" x14ac:dyDescent="0.25">
      <c r="A35" s="48"/>
      <c r="B35" s="49" t="s">
        <v>48</v>
      </c>
      <c r="C35" s="24" t="s">
        <v>44</v>
      </c>
      <c r="D35" s="87" t="s">
        <v>106</v>
      </c>
      <c r="E35" s="59" t="s">
        <v>73</v>
      </c>
      <c r="F35" s="59" t="s">
        <v>118</v>
      </c>
      <c r="G35" s="51">
        <v>32000</v>
      </c>
      <c r="H35" s="52" t="s">
        <v>49</v>
      </c>
    </row>
    <row r="36" spans="1:8" ht="28.5" x14ac:dyDescent="0.25">
      <c r="A36" s="48">
        <v>5</v>
      </c>
      <c r="B36" s="49" t="s">
        <v>51</v>
      </c>
      <c r="C36" s="24" t="s">
        <v>44</v>
      </c>
      <c r="D36" s="87" t="s">
        <v>122</v>
      </c>
      <c r="E36" s="59" t="s">
        <v>121</v>
      </c>
      <c r="F36" s="59" t="s">
        <v>113</v>
      </c>
      <c r="G36" s="51">
        <v>934.55</v>
      </c>
      <c r="H36" s="52"/>
    </row>
    <row r="37" spans="1:8" ht="28.5" x14ac:dyDescent="0.25">
      <c r="A37" s="48">
        <v>1</v>
      </c>
      <c r="B37" s="49" t="s">
        <v>64</v>
      </c>
      <c r="C37" s="24" t="s">
        <v>44</v>
      </c>
      <c r="D37" s="87" t="s">
        <v>120</v>
      </c>
      <c r="E37" s="59" t="s">
        <v>74</v>
      </c>
      <c r="F37" s="59" t="s">
        <v>118</v>
      </c>
      <c r="G37" s="51">
        <v>30000</v>
      </c>
      <c r="H37" s="52" t="s">
        <v>56</v>
      </c>
    </row>
    <row r="38" spans="1:8" ht="29.25" thickBot="1" x14ac:dyDescent="0.3">
      <c r="A38" s="53">
        <v>6</v>
      </c>
      <c r="B38" s="54" t="s">
        <v>22</v>
      </c>
      <c r="C38" s="24" t="s">
        <v>44</v>
      </c>
      <c r="D38" s="80" t="s">
        <v>119</v>
      </c>
      <c r="E38" s="80" t="s">
        <v>75</v>
      </c>
      <c r="F38" s="80" t="s">
        <v>118</v>
      </c>
      <c r="G38" s="55">
        <v>4994</v>
      </c>
      <c r="H38" s="52"/>
    </row>
    <row r="39" spans="1:8" ht="15.75" thickBot="1" x14ac:dyDescent="0.3">
      <c r="A39" s="70"/>
      <c r="B39" s="43"/>
      <c r="G39" s="44"/>
      <c r="H39" s="56">
        <f>SUM(G29, G30, G31,G32, G33, G34,G35, G36, G38,G37)</f>
        <v>164596</v>
      </c>
    </row>
    <row r="40" spans="1:8" x14ac:dyDescent="0.25">
      <c r="A40" s="71"/>
      <c r="B40" s="2"/>
      <c r="C40" s="9"/>
      <c r="D40" s="9"/>
      <c r="E40" s="9"/>
      <c r="F40" s="9"/>
      <c r="G40" s="3"/>
      <c r="H40" s="66"/>
    </row>
    <row r="41" spans="1:8" ht="15.75" thickBot="1" x14ac:dyDescent="0.3">
      <c r="A41" s="4"/>
      <c r="B41" s="2"/>
      <c r="C41" s="9"/>
      <c r="D41" s="9"/>
      <c r="E41" s="9"/>
      <c r="F41" s="9"/>
      <c r="G41" s="3"/>
      <c r="H41" s="66"/>
    </row>
    <row r="42" spans="1:8" x14ac:dyDescent="0.25">
      <c r="A42" s="17" t="s">
        <v>23</v>
      </c>
      <c r="B42" s="18"/>
      <c r="C42" s="19"/>
      <c r="D42" s="19"/>
      <c r="E42" s="19"/>
      <c r="F42" s="19"/>
      <c r="G42" s="20"/>
      <c r="H42" s="21"/>
    </row>
    <row r="43" spans="1:8" ht="43.5" x14ac:dyDescent="0.25">
      <c r="A43" s="75">
        <v>1</v>
      </c>
      <c r="B43" s="73" t="s">
        <v>52</v>
      </c>
      <c r="C43" s="30" t="s">
        <v>44</v>
      </c>
      <c r="D43" s="30" t="s">
        <v>135</v>
      </c>
      <c r="E43" s="30" t="s">
        <v>76</v>
      </c>
      <c r="F43" s="30" t="s">
        <v>113</v>
      </c>
      <c r="G43" s="76">
        <v>680</v>
      </c>
      <c r="H43" s="74"/>
    </row>
    <row r="44" spans="1:8" ht="28.5" x14ac:dyDescent="0.25">
      <c r="A44" s="22">
        <v>1</v>
      </c>
      <c r="B44" s="23" t="s">
        <v>24</v>
      </c>
      <c r="C44" s="24" t="s">
        <v>44</v>
      </c>
      <c r="D44" s="86" t="s">
        <v>131</v>
      </c>
      <c r="E44" s="24" t="s">
        <v>103</v>
      </c>
      <c r="F44" s="86" t="s">
        <v>113</v>
      </c>
      <c r="G44" s="27">
        <v>50</v>
      </c>
      <c r="H44" s="16"/>
    </row>
    <row r="45" spans="1:8" ht="28.5" x14ac:dyDescent="0.25">
      <c r="A45" s="22">
        <v>2</v>
      </c>
      <c r="B45" s="23" t="s">
        <v>25</v>
      </c>
      <c r="C45" s="24" t="s">
        <v>44</v>
      </c>
      <c r="D45" s="86" t="s">
        <v>126</v>
      </c>
      <c r="E45" s="24" t="s">
        <v>80</v>
      </c>
      <c r="F45" s="86" t="s">
        <v>113</v>
      </c>
      <c r="G45" s="27">
        <v>415.9</v>
      </c>
      <c r="H45" s="16"/>
    </row>
    <row r="46" spans="1:8" ht="28.5" x14ac:dyDescent="0.25">
      <c r="A46" s="22">
        <v>1</v>
      </c>
      <c r="B46" s="23" t="s">
        <v>26</v>
      </c>
      <c r="C46" s="24" t="s">
        <v>44</v>
      </c>
      <c r="D46" s="86" t="s">
        <v>131</v>
      </c>
      <c r="E46" s="24" t="s">
        <v>103</v>
      </c>
      <c r="F46" s="86" t="s">
        <v>113</v>
      </c>
      <c r="G46" s="27">
        <v>50</v>
      </c>
      <c r="H46" s="16"/>
    </row>
    <row r="47" spans="1:8" ht="28.5" x14ac:dyDescent="0.25">
      <c r="A47" s="22">
        <v>1</v>
      </c>
      <c r="B47" s="23" t="s">
        <v>27</v>
      </c>
      <c r="C47" s="24" t="s">
        <v>44</v>
      </c>
      <c r="D47" s="86"/>
      <c r="E47" s="24"/>
      <c r="F47" s="86" t="s">
        <v>113</v>
      </c>
      <c r="G47" s="27">
        <v>500</v>
      </c>
      <c r="H47" s="16" t="s">
        <v>81</v>
      </c>
    </row>
    <row r="48" spans="1:8" ht="28.5" x14ac:dyDescent="0.25">
      <c r="A48" s="22">
        <v>1</v>
      </c>
      <c r="B48" s="23" t="s">
        <v>28</v>
      </c>
      <c r="C48" s="24" t="s">
        <v>44</v>
      </c>
      <c r="D48" s="86" t="s">
        <v>131</v>
      </c>
      <c r="E48" s="24" t="s">
        <v>103</v>
      </c>
      <c r="F48" s="86" t="s">
        <v>113</v>
      </c>
      <c r="G48" s="27">
        <v>75</v>
      </c>
      <c r="H48" s="16"/>
    </row>
    <row r="49" spans="1:8" ht="28.5" x14ac:dyDescent="0.25">
      <c r="A49" s="22">
        <v>2</v>
      </c>
      <c r="B49" s="23" t="s">
        <v>79</v>
      </c>
      <c r="C49" s="24" t="s">
        <v>44</v>
      </c>
      <c r="D49" s="86" t="s">
        <v>126</v>
      </c>
      <c r="E49" s="24" t="s">
        <v>77</v>
      </c>
      <c r="F49" s="86" t="s">
        <v>113</v>
      </c>
      <c r="G49" s="27">
        <v>556.79999999999995</v>
      </c>
      <c r="H49" s="16"/>
    </row>
    <row r="50" spans="1:8" x14ac:dyDescent="0.25">
      <c r="A50" s="22">
        <v>2</v>
      </c>
      <c r="B50" s="23" t="s">
        <v>30</v>
      </c>
      <c r="C50" s="24" t="s">
        <v>44</v>
      </c>
      <c r="D50" s="87" t="s">
        <v>126</v>
      </c>
      <c r="E50" s="12" t="s">
        <v>78</v>
      </c>
      <c r="F50" s="12" t="s">
        <v>113</v>
      </c>
      <c r="G50" s="27">
        <v>200</v>
      </c>
      <c r="H50" s="16"/>
    </row>
    <row r="51" spans="1:8" ht="28.5" x14ac:dyDescent="0.25">
      <c r="A51" s="100">
        <v>2</v>
      </c>
      <c r="B51" s="23" t="s">
        <v>31</v>
      </c>
      <c r="C51" s="101" t="s">
        <v>44</v>
      </c>
      <c r="D51" s="86" t="s">
        <v>127</v>
      </c>
      <c r="E51" s="24" t="s">
        <v>82</v>
      </c>
      <c r="F51" s="86" t="s">
        <v>113</v>
      </c>
      <c r="G51" s="102">
        <v>1370</v>
      </c>
      <c r="H51" s="16"/>
    </row>
    <row r="52" spans="1:8" ht="28.5" x14ac:dyDescent="0.25">
      <c r="A52" s="100"/>
      <c r="B52" s="23" t="s">
        <v>83</v>
      </c>
      <c r="C52" s="101"/>
      <c r="D52" s="86" t="s">
        <v>103</v>
      </c>
      <c r="E52" s="24" t="s">
        <v>84</v>
      </c>
      <c r="F52" s="86" t="s">
        <v>113</v>
      </c>
      <c r="G52" s="102"/>
      <c r="H52" s="16"/>
    </row>
    <row r="53" spans="1:8" ht="28.5" x14ac:dyDescent="0.25">
      <c r="A53" s="22">
        <v>1</v>
      </c>
      <c r="B53" s="23" t="s">
        <v>32</v>
      </c>
      <c r="C53" s="24" t="s">
        <v>44</v>
      </c>
      <c r="D53" s="86" t="s">
        <v>102</v>
      </c>
      <c r="E53" s="24" t="s">
        <v>102</v>
      </c>
      <c r="F53" s="86" t="s">
        <v>113</v>
      </c>
      <c r="G53" s="46">
        <v>150</v>
      </c>
      <c r="H53" s="16"/>
    </row>
    <row r="54" spans="1:8" ht="28.5" x14ac:dyDescent="0.25">
      <c r="A54" s="22">
        <v>1</v>
      </c>
      <c r="B54" s="23" t="s">
        <v>33</v>
      </c>
      <c r="C54" s="24" t="s">
        <v>44</v>
      </c>
      <c r="D54" s="86" t="s">
        <v>131</v>
      </c>
      <c r="E54" s="24" t="s">
        <v>104</v>
      </c>
      <c r="F54" s="86" t="s">
        <v>113</v>
      </c>
      <c r="G54" s="58">
        <v>164</v>
      </c>
      <c r="H54" s="16"/>
    </row>
    <row r="55" spans="1:8" x14ac:dyDescent="0.25">
      <c r="A55" s="69"/>
      <c r="B55" s="47"/>
      <c r="C55" s="59"/>
      <c r="D55" s="59"/>
      <c r="E55" s="59"/>
      <c r="F55" s="59"/>
      <c r="G55" s="51"/>
      <c r="H55" s="50">
        <f>SUM(G43:G54)</f>
        <v>4211.7</v>
      </c>
    </row>
    <row r="56" spans="1:8" x14ac:dyDescent="0.25">
      <c r="A56" s="88" t="s">
        <v>34</v>
      </c>
      <c r="B56" s="89"/>
      <c r="C56" s="89"/>
      <c r="D56" s="89"/>
      <c r="E56" s="89"/>
      <c r="F56" s="89"/>
      <c r="G56" s="89"/>
      <c r="H56" s="90"/>
    </row>
    <row r="57" spans="1:8" ht="42.75" x14ac:dyDescent="0.25">
      <c r="A57" s="22">
        <v>1</v>
      </c>
      <c r="B57" s="23" t="s">
        <v>35</v>
      </c>
      <c r="C57" s="24" t="s">
        <v>44</v>
      </c>
      <c r="D57" s="86" t="s">
        <v>131</v>
      </c>
      <c r="E57" s="24" t="s">
        <v>85</v>
      </c>
      <c r="F57" s="86" t="s">
        <v>113</v>
      </c>
      <c r="G57" s="58">
        <v>12000</v>
      </c>
      <c r="H57" s="16"/>
    </row>
    <row r="58" spans="1:8" ht="28.5" x14ac:dyDescent="0.25">
      <c r="A58" s="22">
        <v>1</v>
      </c>
      <c r="B58" s="23" t="s">
        <v>36</v>
      </c>
      <c r="C58" s="24" t="s">
        <v>44</v>
      </c>
      <c r="D58" s="86" t="s">
        <v>136</v>
      </c>
      <c r="E58" s="24"/>
      <c r="F58" s="86" t="s">
        <v>113</v>
      </c>
      <c r="G58" s="58">
        <v>200</v>
      </c>
      <c r="H58" s="16" t="s">
        <v>137</v>
      </c>
    </row>
    <row r="59" spans="1:8" x14ac:dyDescent="0.25">
      <c r="A59" s="48">
        <v>1</v>
      </c>
      <c r="B59" s="49" t="s">
        <v>37</v>
      </c>
      <c r="C59" s="60" t="s">
        <v>44</v>
      </c>
      <c r="D59" s="87" t="s">
        <v>131</v>
      </c>
      <c r="E59" s="59" t="s">
        <v>85</v>
      </c>
      <c r="F59" s="59" t="s">
        <v>113</v>
      </c>
      <c r="G59" s="51">
        <v>1000</v>
      </c>
      <c r="H59" s="50"/>
    </row>
    <row r="60" spans="1:8" x14ac:dyDescent="0.25">
      <c r="A60" s="22">
        <v>1</v>
      </c>
      <c r="B60" s="23" t="s">
        <v>38</v>
      </c>
      <c r="C60" s="24" t="s">
        <v>44</v>
      </c>
      <c r="D60" s="86" t="s">
        <v>128</v>
      </c>
      <c r="E60" s="24" t="s">
        <v>88</v>
      </c>
      <c r="F60" s="86" t="s">
        <v>113</v>
      </c>
      <c r="G60" s="58">
        <v>1200</v>
      </c>
      <c r="H60" s="72"/>
    </row>
    <row r="61" spans="1:8" ht="28.5" x14ac:dyDescent="0.25">
      <c r="A61" s="22">
        <v>1</v>
      </c>
      <c r="B61" s="23" t="s">
        <v>39</v>
      </c>
      <c r="C61" s="24" t="s">
        <v>44</v>
      </c>
      <c r="D61" s="86" t="s">
        <v>129</v>
      </c>
      <c r="E61" s="24" t="s">
        <v>87</v>
      </c>
      <c r="F61" s="86" t="s">
        <v>113</v>
      </c>
      <c r="G61" s="58">
        <v>1600</v>
      </c>
      <c r="H61" s="16"/>
    </row>
    <row r="62" spans="1:8" ht="28.5" x14ac:dyDescent="0.25">
      <c r="A62" s="22">
        <v>1</v>
      </c>
      <c r="B62" s="23" t="s">
        <v>40</v>
      </c>
      <c r="C62" s="24" t="s">
        <v>44</v>
      </c>
      <c r="D62" s="86" t="s">
        <v>128</v>
      </c>
      <c r="E62" s="24" t="s">
        <v>86</v>
      </c>
      <c r="F62" s="86" t="s">
        <v>113</v>
      </c>
      <c r="G62" s="58">
        <v>1000</v>
      </c>
      <c r="H62" s="14"/>
    </row>
    <row r="63" spans="1:8" x14ac:dyDescent="0.25">
      <c r="A63" s="22">
        <v>6</v>
      </c>
      <c r="B63" s="23" t="s">
        <v>50</v>
      </c>
      <c r="C63" s="24" t="s">
        <v>44</v>
      </c>
      <c r="D63" s="86" t="s">
        <v>138</v>
      </c>
      <c r="E63" s="24" t="s">
        <v>85</v>
      </c>
      <c r="F63" s="86" t="s">
        <v>113</v>
      </c>
      <c r="G63" s="58">
        <v>600</v>
      </c>
      <c r="H63" s="14" t="s">
        <v>137</v>
      </c>
    </row>
    <row r="64" spans="1:8" x14ac:dyDescent="0.25">
      <c r="A64" s="22">
        <v>30</v>
      </c>
      <c r="B64" s="23" t="s">
        <v>47</v>
      </c>
      <c r="C64" s="24" t="s">
        <v>44</v>
      </c>
      <c r="D64" s="86" t="s">
        <v>130</v>
      </c>
      <c r="E64" s="24" t="s">
        <v>89</v>
      </c>
      <c r="F64" s="86" t="s">
        <v>113</v>
      </c>
      <c r="G64" s="58">
        <v>30</v>
      </c>
      <c r="H64" s="14"/>
    </row>
    <row r="65" spans="1:8" ht="28.5" x14ac:dyDescent="0.25">
      <c r="A65" s="22">
        <v>1</v>
      </c>
      <c r="B65" s="23" t="s">
        <v>46</v>
      </c>
      <c r="C65" s="24" t="s">
        <v>44</v>
      </c>
      <c r="D65" s="86" t="s">
        <v>139</v>
      </c>
      <c r="E65" s="24" t="s">
        <v>90</v>
      </c>
      <c r="F65" s="86" t="s">
        <v>113</v>
      </c>
      <c r="G65" s="58">
        <v>150</v>
      </c>
      <c r="H65" s="14"/>
    </row>
    <row r="66" spans="1:8" ht="28.5" x14ac:dyDescent="0.25">
      <c r="A66" s="22">
        <v>4</v>
      </c>
      <c r="B66" s="23" t="s">
        <v>29</v>
      </c>
      <c r="C66" s="24" t="s">
        <v>44</v>
      </c>
      <c r="D66" s="86" t="s">
        <v>131</v>
      </c>
      <c r="E66" s="24" t="s">
        <v>85</v>
      </c>
      <c r="F66" s="86" t="s">
        <v>113</v>
      </c>
      <c r="G66" s="57" t="s">
        <v>6</v>
      </c>
      <c r="H66" s="16"/>
    </row>
    <row r="67" spans="1:8" x14ac:dyDescent="0.25">
      <c r="A67" s="22">
        <v>1</v>
      </c>
      <c r="B67" s="23" t="s">
        <v>97</v>
      </c>
      <c r="C67" s="24" t="s">
        <v>44</v>
      </c>
      <c r="D67" s="86" t="s">
        <v>140</v>
      </c>
      <c r="E67" s="24" t="s">
        <v>98</v>
      </c>
      <c r="F67" s="86" t="s">
        <v>113</v>
      </c>
      <c r="G67" s="46">
        <v>95</v>
      </c>
      <c r="H67" s="14"/>
    </row>
    <row r="68" spans="1:8" x14ac:dyDescent="0.25">
      <c r="A68" s="22">
        <v>6</v>
      </c>
      <c r="B68" s="23" t="s">
        <v>41</v>
      </c>
      <c r="C68" s="24" t="s">
        <v>44</v>
      </c>
      <c r="D68" s="86" t="s">
        <v>141</v>
      </c>
      <c r="E68" s="24" t="s">
        <v>91</v>
      </c>
      <c r="F68" s="86" t="s">
        <v>113</v>
      </c>
      <c r="G68" s="58">
        <v>1500</v>
      </c>
      <c r="H68" s="14"/>
    </row>
    <row r="69" spans="1:8" x14ac:dyDescent="0.25">
      <c r="A69" s="69"/>
      <c r="B69" s="47"/>
      <c r="C69" s="59"/>
      <c r="D69" s="59"/>
      <c r="E69" s="59"/>
      <c r="F69" s="59"/>
      <c r="G69" s="51"/>
      <c r="H69" s="14">
        <f>SUM(G57:G68)</f>
        <v>19375</v>
      </c>
    </row>
    <row r="70" spans="1:8" ht="30.75" thickBot="1" x14ac:dyDescent="0.3">
      <c r="A70" s="61"/>
      <c r="B70" s="62" t="s">
        <v>42</v>
      </c>
      <c r="C70" s="63"/>
      <c r="D70" s="81"/>
      <c r="E70" s="81"/>
      <c r="F70" s="81"/>
      <c r="G70" s="64">
        <f>SUM(G4:G68)</f>
        <v>229953.27999999997</v>
      </c>
      <c r="H70" s="65">
        <f>SUM(H4:H69)</f>
        <v>229953.28000000003</v>
      </c>
    </row>
    <row r="71" spans="1:8" ht="15.75" thickBot="1" x14ac:dyDescent="0.3">
      <c r="A71" s="5"/>
      <c r="B71" s="6"/>
      <c r="C71" s="11"/>
      <c r="D71" s="11"/>
      <c r="E71" s="11"/>
      <c r="F71" s="11"/>
      <c r="G71" s="7"/>
      <c r="H71" s="8"/>
    </row>
  </sheetData>
  <mergeCells count="8">
    <mergeCell ref="A56:H56"/>
    <mergeCell ref="A1:H1"/>
    <mergeCell ref="A2:A3"/>
    <mergeCell ref="B2:B3"/>
    <mergeCell ref="C2:C3"/>
    <mergeCell ref="A51:A52"/>
    <mergeCell ref="C51:C52"/>
    <mergeCell ref="G51:G5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2024-03-06T15:05:07Z</cp:lastPrinted>
  <dcterms:created xsi:type="dcterms:W3CDTF">2022-02-23T10:50:13Z</dcterms:created>
  <dcterms:modified xsi:type="dcterms:W3CDTF">2026-02-18T13:52:47Z</dcterms:modified>
</cp:coreProperties>
</file>